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И3" sheetId="2" r:id="rId2"/>
  </sheets>
  <definedNames>
    <definedName name="_xlnm.Print_Titles" localSheetId="0">'Лист1'!$16:$18</definedName>
    <definedName name="_xlnm.Print_Area" localSheetId="1">'И3'!$A$1:$O$30</definedName>
    <definedName name="_xlnm.Print_Area" localSheetId="0">'Лист1'!$A$2:$P$65</definedName>
  </definedNames>
  <calcPr fullCalcOnLoad="1"/>
</workbook>
</file>

<file path=xl/sharedStrings.xml><?xml version="1.0" encoding="utf-8"?>
<sst xmlns="http://schemas.openxmlformats.org/spreadsheetml/2006/main" count="488" uniqueCount="236">
  <si>
    <t>Наименование заказчика</t>
  </si>
  <si>
    <t>Порядковый номер</t>
  </si>
  <si>
    <t>Код по ОКВЭД</t>
  </si>
  <si>
    <t>Код по ОКДП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</si>
  <si>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</si>
  <si>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</si>
  <si>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</si>
  <si>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</si>
  <si>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</si>
  <si>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</si>
  <si>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</si>
  <si>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Код по ОКАТО</t>
  </si>
  <si>
    <t>Сведения о начальной (максимальной цене договора (цене лота)</t>
  </si>
  <si>
    <t xml:space="preserve">График осущетсвления процедур закупки 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</si>
  <si>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</si>
  <si>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</si>
  <si>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Способ закупки</t>
  </si>
  <si>
    <t>Закупка в электронной форме</t>
  </si>
  <si>
    <t>да /нет</t>
  </si>
  <si>
    <t>Телефон заказчика</t>
  </si>
  <si>
    <t>ИНН</t>
  </si>
  <si>
    <t>КПП</t>
  </si>
  <si>
    <t>ОКАТО</t>
  </si>
  <si>
    <t xml:space="preserve">ФГУП "Калининградский морской рыбный порт" </t>
  </si>
  <si>
    <t>Адрес местонахождения заказчика</t>
  </si>
  <si>
    <t>236035, Калининград, ул. 5-ая Причальная, 1</t>
  </si>
  <si>
    <t>4012-696-432, 4012-655-799</t>
  </si>
  <si>
    <t>51.51.2</t>
  </si>
  <si>
    <t>Поставка дизельного топлива для нужд порта</t>
  </si>
  <si>
    <t>литр</t>
  </si>
  <si>
    <t>марка Л-02,2-62 ГОСТ 305-82</t>
  </si>
  <si>
    <t>Регион поставки товаров (выполенния работ, оказания услуг)</t>
  </si>
  <si>
    <t>Калининградская область</t>
  </si>
  <si>
    <t>октябрь-декабрь 2012 года</t>
  </si>
  <si>
    <t>запрос котировок</t>
  </si>
  <si>
    <t>нет</t>
  </si>
  <si>
    <t xml:space="preserve">мазута топочного марки М-100, ГОСТ 10585-99 </t>
  </si>
  <si>
    <t>Поставка мазута для нужд порта</t>
  </si>
  <si>
    <t>тонна</t>
  </si>
  <si>
    <t>ноябрь 2012 года- январь 2013 года</t>
  </si>
  <si>
    <t>51.51.13.121</t>
  </si>
  <si>
    <t>18.21.1; 19.30.14.351, 19.30.14.352</t>
  </si>
  <si>
    <t>5131103, 5131500</t>
  </si>
  <si>
    <t>Поставка спецодежды, спецобуви и средств индивидуальной защиты</t>
  </si>
  <si>
    <t xml:space="preserve">наличие сертификата соответствия, выданного в соответствии с системой сертификации РОСТ Р. </t>
  </si>
  <si>
    <t>комплект</t>
  </si>
  <si>
    <t>ноябрь 2012 года</t>
  </si>
  <si>
    <t>"УТВЕРЖДАЮ"</t>
  </si>
  <si>
    <t>__________________      Белько А.В.</t>
  </si>
  <si>
    <t xml:space="preserve">директор ФГУП "КМРП" </t>
  </si>
  <si>
    <t>"_______" ______________2012г.</t>
  </si>
  <si>
    <t>Зам. директора по экономике и финансам</t>
  </si>
  <si>
    <t>А.Н. Матвеева</t>
  </si>
  <si>
    <t>28.63.11.119</t>
  </si>
  <si>
    <t>поставка ЗПУ Газ-Гарант</t>
  </si>
  <si>
    <t>штук</t>
  </si>
  <si>
    <t>октябрь, 2012г.</t>
  </si>
  <si>
    <t>ноябрь, 2012 г.</t>
  </si>
  <si>
    <t>45.24.4</t>
  </si>
  <si>
    <t xml:space="preserve">Усиление  конструкций на причале №19 (инв. 2006),  ФГУП «Калининградский морской рыбный порт»  по    адресу: г. Калининград, ул. 5-ая Причальная, 1  </t>
  </si>
  <si>
    <t>утвержденный директором 24.10.2012г.</t>
  </si>
  <si>
    <t>руб.</t>
  </si>
  <si>
    <t>7 свай</t>
  </si>
  <si>
    <t>на  2012 года,</t>
  </si>
  <si>
    <t>5*</t>
  </si>
  <si>
    <t>6**</t>
  </si>
  <si>
    <t>20.30.1</t>
  </si>
  <si>
    <t>Поставка пиломатериала</t>
  </si>
  <si>
    <t>кубический метр</t>
  </si>
  <si>
    <t>Поставка хозяйственных товаров</t>
  </si>
  <si>
    <t>-</t>
  </si>
  <si>
    <t>51.44.4</t>
  </si>
  <si>
    <t>Приложение №И3  к Распоряжению от _______________№______</t>
  </si>
  <si>
    <t>1. Наличие свидетельства о допуске к видам работ на право осуществления деятельности, являющейся предметом договора. Копия свидетельства предоставляется в составе Заявки на участие в запросе котировок;
2. Наличие необходимого оборудования и опыт проведени</t>
  </si>
  <si>
    <t>Дополнение  в План закупки товаров (работ, услуг)</t>
  </si>
  <si>
    <t>ГЭПП«Нижегородоблкоммунэнерго»</t>
  </si>
  <si>
    <t>603000 г. Н.Новгород, ул. Ярославская д.2 оф.8</t>
  </si>
  <si>
    <t>(831)430-99-24;430-81-92</t>
  </si>
  <si>
    <t>Генеральный директор</t>
  </si>
  <si>
    <t>А.Н.Мельников</t>
  </si>
  <si>
    <t>генеральный директор</t>
  </si>
  <si>
    <t>__________________      А.Н.Мельников</t>
  </si>
  <si>
    <t>Сведения о начальной (максимальной цене договора (цене лота)(руб)</t>
  </si>
  <si>
    <t>50.20; 50.20.1</t>
  </si>
  <si>
    <t>5020020; 9437000</t>
  </si>
  <si>
    <t>Оказание услуг по ремонту и техническому обслуживанию автомобилей</t>
  </si>
  <si>
    <t xml:space="preserve">Оказание услуг в полном объеме и надлежащего качества согласно условий договора </t>
  </si>
  <si>
    <t>чел.ч</t>
  </si>
  <si>
    <t>Нижний Новгород</t>
  </si>
  <si>
    <t>закупка у единственного поставщика</t>
  </si>
  <si>
    <t>70.31.12</t>
  </si>
  <si>
    <t>Аренда помещения под основную производственную деятельность</t>
  </si>
  <si>
    <t>Оказание услуг в полном объеме и надлежащего качества согласно условий договора</t>
  </si>
  <si>
    <t>м2</t>
  </si>
  <si>
    <t>80.30.3</t>
  </si>
  <si>
    <t>Услуги по повышению квалификации, предаттестационная подготовка руководителей и специалистов предприятия</t>
  </si>
  <si>
    <t>ч</t>
  </si>
  <si>
    <t>51.65.5; 51.14.2</t>
  </si>
  <si>
    <t>Приобретение электрооборудования для проведения ремонтных работ на объектах распределительных электросетей  10-0,4 кВ Нижегородской области</t>
  </si>
  <si>
    <t>Оказание услуг по передаче отчетности "ЦЕК"</t>
  </si>
  <si>
    <t>Закупка услуги</t>
  </si>
  <si>
    <t>Работы по Газопроводу-отводу и ГРС "Воскресенское" в р.п.Воскресенское, Воскресенский район, Нижегородская область</t>
  </si>
  <si>
    <t>Работы по Газопроводц-отводу и ГРС "Саваслейка"  с.Саваслейка, Кулебакский район, Нижегородская область</t>
  </si>
  <si>
    <t>прямая закупка (до 100 т.руб)</t>
  </si>
  <si>
    <t>без указания цены</t>
  </si>
  <si>
    <t>осуществляется по мере возникновения потребности Заказчика</t>
  </si>
  <si>
    <t>январь 2013 г.</t>
  </si>
  <si>
    <t>декабрь 2013 г.</t>
  </si>
  <si>
    <t>усл.ед</t>
  </si>
  <si>
    <t>апрель 2013 г.</t>
  </si>
  <si>
    <t>март 2014г.</t>
  </si>
  <si>
    <t>Закупка электронно-цифровой подписи для работы в "ЕИАС Мониторинг"</t>
  </si>
  <si>
    <t>октябрь 2013г.</t>
  </si>
  <si>
    <t>октябрь 2014г.</t>
  </si>
  <si>
    <t xml:space="preserve">Оказание услуг по страхованию имущества предприятия ОПО:        1. "ГРС Воскресенское".                           2.     Участок магистрального газопровода "Газопровод-отвод".                         3. "ГРС Саваслейка".                           4.     Участок магистрального газопровода "Газопровод-отвод"      </t>
  </si>
  <si>
    <t>Наличие лицензии на осуществление страховой деятельности;включение в единый гос.реестр объединения страховщиков а также включение в реестр страховых брокеров</t>
  </si>
  <si>
    <t>22247501000; 22238824000</t>
  </si>
  <si>
    <t>Нижегородская область</t>
  </si>
  <si>
    <t>июль 2014г.</t>
  </si>
  <si>
    <t>июль  2013г.</t>
  </si>
  <si>
    <t>открытый запрос предложений</t>
  </si>
  <si>
    <t>да</t>
  </si>
  <si>
    <t>66.03.2</t>
  </si>
  <si>
    <t>52.48.13</t>
  </si>
  <si>
    <t>72.40; 72.60</t>
  </si>
  <si>
    <t>72.1; 72.50</t>
  </si>
  <si>
    <t>Оказание информационных услуг и услуг по обслуживанию компьютерной техники</t>
  </si>
  <si>
    <t>Закупка оборудования и материалов</t>
  </si>
  <si>
    <t>Приобретение спецодежды</t>
  </si>
  <si>
    <t>51.42.1</t>
  </si>
  <si>
    <t>Поставка товара в полном объеме и надлежащего качества</t>
  </si>
  <si>
    <t>апрель 2013г.</t>
  </si>
  <si>
    <t>декабрь 2013г.</t>
  </si>
  <si>
    <t xml:space="preserve">открытый запрос цен </t>
  </si>
  <si>
    <t>прямая закупка (до 100 т.р.)</t>
  </si>
  <si>
    <t>Приобретение сувенирно-полиграфическрй продукции</t>
  </si>
  <si>
    <t>сентябрь 2013г.</t>
  </si>
  <si>
    <t>июль   2013г.</t>
  </si>
  <si>
    <t>22.1; 22.2</t>
  </si>
  <si>
    <t>Оказание услуг по проверке дымоходов и вентиляционных каналов в доме оператора</t>
  </si>
  <si>
    <t xml:space="preserve">Наличие акта переодической проверки дымоходов и вентканалов </t>
  </si>
  <si>
    <t>60.30.21</t>
  </si>
  <si>
    <t>Техническое обслуживание  газопровода-отвода и ГРС «Воскресенское» к  р.п. Воскресенское Нижегородской области.</t>
  </si>
  <si>
    <t>Наличие лицензии о допуске к видам работ на право осуществления деятельности по эксплуатации и обслуживанию Газопровода -отвода и ГРС</t>
  </si>
  <si>
    <t>усл.ед.</t>
  </si>
  <si>
    <t>декабрь, 2013г.</t>
  </si>
  <si>
    <t>декабрь 2014 г.</t>
  </si>
  <si>
    <t xml:space="preserve">да </t>
  </si>
  <si>
    <t>4010010;      6420050</t>
  </si>
  <si>
    <t>Наличи свидетельства СРО о допуске к видам работ на право осуществления видов деятельнояти являющихся предметом закупки;Наличие сертификата соответствия системы сертификации;наличие необходимого оборудования и опыта проведения подобных работ</t>
  </si>
  <si>
    <t>По факту произведенных работ</t>
  </si>
  <si>
    <t>Обслуживание средств метрологии</t>
  </si>
  <si>
    <t>Наличие свидетельства  о допуске к видам работ на право осуществления видов деятельности, являющихся предметом закупки;наличие необходимого оборудования и опыта проведения подобных работ</t>
  </si>
  <si>
    <t xml:space="preserve"> Обслуживание газопровода низкого давления и  ШРП к дому оператора. Протяженность 1094,00 м  к  </t>
  </si>
  <si>
    <t>Наличие лицензии о допуске к видам работ на право осуществления деятельности по обслуживанию и эксплуатации системы газораспределения и газопотребления;наличие необходимого оборудования и опыта проведения подобных работ</t>
  </si>
  <si>
    <t>февраль, 2013</t>
  </si>
  <si>
    <t>Обслуживание газового оборудования в доме оператора (плита, котел, узел учета)</t>
  </si>
  <si>
    <t>41.0.2</t>
  </si>
  <si>
    <t>4110010; 9450030</t>
  </si>
  <si>
    <t>Оказание услуг по отпуску питьевой воды  на объекте «Газопровод-отвод и ГРС Воскресенское к р.п. Воскресенское.</t>
  </si>
  <si>
    <t>Питьевая вода, соответствующая требованиям,установленным государственными стандартами,санитарными правилами и нормами</t>
  </si>
  <si>
    <t>м3</t>
  </si>
  <si>
    <t>Согласно показаний счетчика</t>
  </si>
  <si>
    <t>Согласно действующих тарифов</t>
  </si>
  <si>
    <t>Закупка у единственного поставщика МУП "ЖКХ "Водоканал "р.п.Воскресенское</t>
  </si>
  <si>
    <t>Оказание услуг по откачке отстойника (ЖБО)  на объекте «Газопровод-отвод и ГРС Воскресенское к р.п. Воскресенское.</t>
  </si>
  <si>
    <t xml:space="preserve">По факту откачки ЖБО </t>
  </si>
  <si>
    <t>Закупка у единственного поставщика ООО"Водоканал "р.п.Воскресенское</t>
  </si>
  <si>
    <t>90.00.2</t>
  </si>
  <si>
    <t>Оказание услуг по вывозу ТБО  на объекте «Газопровод-отвод и ГРС Воскресенское к р.п. Воскресенское.</t>
  </si>
  <si>
    <t>Закупка у единственного поставщика МУП ЖКХ "Тепловые сети"р.п.Воскресенское</t>
  </si>
  <si>
    <t>Оказание услуг пользования свалкой  на объекте «Газопровод-отвод и ГРС Воскресенское к р.п. Воскресенское.</t>
  </si>
  <si>
    <t>90.00.3</t>
  </si>
  <si>
    <t xml:space="preserve">Оказание услуг по расчистке подъездной дороги в зимний периуд  к  ГРС Воскресенское в р.п. Воскресенское. </t>
  </si>
  <si>
    <t>м</t>
  </si>
  <si>
    <t>Оказание услуг по энергоснабжению  на объекте «Газопровод-отвод и ГРС Воскресенское к р.п. Воскресенское.</t>
  </si>
  <si>
    <t>Поставка электрической энергии  и мощности</t>
  </si>
  <si>
    <t>кВт/ч</t>
  </si>
  <si>
    <t>Закупка у единственного поставщика ОАЛ НСК "Семеновское отделение</t>
  </si>
  <si>
    <t>Оказание услуг по предотвращению (предупреждению) (абонентское обслуживание) и ликвидации последствий чрезвычайных ситуаций</t>
  </si>
  <si>
    <t>Лицензия по пожарной безопасности</t>
  </si>
  <si>
    <t>Закупка у единственного поставщика Государственное казенное учереждение Нижегородской области "Управление по делам ГОЧС и пожарной безопасности"</t>
  </si>
  <si>
    <t>66.03.3</t>
  </si>
  <si>
    <t>Оказание услуг по страхованию гражданской ответственности ОПО- "ГРС Воскресенское".</t>
  </si>
  <si>
    <t>декабрь, 2013 г.</t>
  </si>
  <si>
    <t>январь 2015 г.</t>
  </si>
  <si>
    <t>Оказание услуг по страхованию  гражданской ответственности ОПО- Участок магистрального газопровода "Газопровод-отвод".</t>
  </si>
  <si>
    <t>км</t>
  </si>
  <si>
    <t>Выполнение текущего и капитального ремонта газопровода-отвода (протяженность 24138,00 м) и ГРС "Воскресенскео к р.п.Воскресенское Нижегородской области</t>
  </si>
  <si>
    <t>март 2013г.</t>
  </si>
  <si>
    <t>март  2014г.</t>
  </si>
  <si>
    <t>74.2.4; 74.20.45</t>
  </si>
  <si>
    <t xml:space="preserve">Поверка средств измерения  </t>
  </si>
  <si>
    <t xml:space="preserve">Наличие акредитации на право поверки и ремонта средств измерений </t>
  </si>
  <si>
    <t>33.20.6</t>
  </si>
  <si>
    <t>Приобретение средств измерения</t>
  </si>
  <si>
    <t>по мере необходимости</t>
  </si>
  <si>
    <t>декабрь, 2013</t>
  </si>
  <si>
    <t>Примечание</t>
  </si>
  <si>
    <t xml:space="preserve">Техническое обслуживание  (эксплуатация) газопровода-отвода и ГРС «Саваслейка» </t>
  </si>
  <si>
    <t>Оказание услуг по страхованию гражданской ответственности ОПО- "ГРС Саваслейка"".</t>
  </si>
  <si>
    <t>Оказание услуг по техническому диагностированию линейной части магистрального газопровода (протяженность 6,1 км) и ГРС«Саваслейка» находящихся по адресу Кулебакский р-н Нижегородская обл.Военный городок №1</t>
  </si>
  <si>
    <t>Лицензия на проведение экспертизы пром.безопасности,технических устройств,зданий и сооружений; свидетельство об аттестации лабораторий неразрушающего контроля.</t>
  </si>
  <si>
    <t>февраль 2013г.</t>
  </si>
  <si>
    <t>Обслуживание электрооборудования, КИПиА, АСУ и ТМ, производственно-технологической связи и средств ЭХЗ на объекте: газопровод-отвод и ГРС Воскресенское в р.п.Воскресенское Нижегородской области</t>
  </si>
  <si>
    <t>Согласно действующим тарифам</t>
  </si>
  <si>
    <t>По факту приема, хранения ТБО на свалке</t>
  </si>
  <si>
    <t>Согласно показаниям счетчика</t>
  </si>
  <si>
    <t xml:space="preserve">По факту вывоза ТБО согласно транспортным накладным </t>
  </si>
  <si>
    <t>Наличие лицензии на осуществление страховой деятельности;включение в единый гос.реестр объединения страховщиков, а также включение в реестр страховых брокеров</t>
  </si>
  <si>
    <t>март  2013г.</t>
  </si>
  <si>
    <t>Наличие лицензии на осуществление страховой деятельности;включение в единый гос.реестр объединения страховщиков . а также включение в реестр страховых брокеров</t>
  </si>
  <si>
    <t>75.25</t>
  </si>
  <si>
    <t>40.10.3</t>
  </si>
  <si>
    <t>90.00; 90.00.1</t>
  </si>
  <si>
    <t>74.20.4; 74.20.42</t>
  </si>
  <si>
    <t>33.20.9; 40.10.3;    40.10.5;    64.20.3</t>
  </si>
  <si>
    <t xml:space="preserve">74.70.1; 40.30.4; </t>
  </si>
  <si>
    <t>60.30.21; 74.30.9</t>
  </si>
  <si>
    <t>40.20.2; 74.30.9</t>
  </si>
  <si>
    <t xml:space="preserve">Приобретение цветного лазерного принтера </t>
  </si>
  <si>
    <t>5150040; 5235010</t>
  </si>
  <si>
    <t>51.14.1; 52.48.12</t>
  </si>
  <si>
    <t>50.50.</t>
  </si>
  <si>
    <t>5050000; 5050010</t>
  </si>
  <si>
    <t xml:space="preserve">Закупка ГСМ </t>
  </si>
  <si>
    <t>л</t>
  </si>
  <si>
    <t>Осуществляется по мере возникновения потребности у Заказчика по заявке Заказчика</t>
  </si>
  <si>
    <t>прямая закупка (до 100т.р.)</t>
  </si>
  <si>
    <t>открытый конкурс</t>
  </si>
  <si>
    <t>40.10;    40.10.5;    64.20.3</t>
  </si>
  <si>
    <t>Обслуживание электрооборудования,КИП и А, АСУ и ТМ,производственно-технологической связи и средств ЭХЗ на объекте: газопровод-отвод и ГРС Воскресенское в р.п.Воскресенское Нижегородской области</t>
  </si>
  <si>
    <t>январь, 2013г.</t>
  </si>
  <si>
    <t>(Утвержден приказом генерального директора ГЭПП "НОКЭ" №119-п от 26.12.2012 г.)</t>
  </si>
  <si>
    <t>_</t>
  </si>
  <si>
    <t>План закупки товаров,работ, услуг для нужд Государственного энергетического производственного предприятия "Нижегородоблкоммунэнерго" на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</si>
</sst>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  <numFmt numFmtId="170" formatCode="0.0"/>
  </numFmts>
  <fonts count="47">
    <font>
      <sz val="10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4" fillId="0" borderId="10" xfId="0" applyFont="1" applyBorder="1" applyAlignment="1">
      <alignment textRotation="90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33" borderId="11" xfId="0" applyFont="1" applyFill="1" applyBorder="1" applyAlignment="1">
      <alignment horizontal="center" textRotation="90" wrapText="1"/>
    </xf>
    <xf numFmtId="0" fontId="10" fillId="33" borderId="12" xfId="0" applyFont="1" applyFill="1" applyBorder="1" applyAlignment="1">
      <alignment horizontal="center" textRotation="90" wrapText="1"/>
    </xf>
    <xf numFmtId="0" fontId="10" fillId="33" borderId="11" xfId="0" applyFont="1" applyFill="1" applyBorder="1" applyAlignment="1">
      <alignment textRotation="90" wrapText="1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2" fontId="6" fillId="0" borderId="10" xfId="0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43" fontId="6" fillId="0" borderId="10" xfId="58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0" borderId="18" xfId="0" applyBorder="1" applyAlignment="1">
      <alignment/>
    </xf>
    <xf numFmtId="0" fontId="0" fillId="34" borderId="18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" fillId="33" borderId="19" xfId="0" applyFont="1" applyFill="1" applyBorder="1" applyAlignment="1">
      <alignment horizontal="center" vertical="center" textRotation="90" wrapText="1"/>
    </xf>
    <xf numFmtId="0" fontId="12" fillId="33" borderId="20" xfId="0" applyFont="1" applyFill="1" applyBorder="1" applyAlignment="1">
      <alignment horizontal="center" vertical="center" textRotation="90" wrapText="1"/>
    </xf>
    <xf numFmtId="0" fontId="12" fillId="33" borderId="21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0" fontId="10" fillId="33" borderId="23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1" fillId="34" borderId="14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1" fillId="34" borderId="25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10" fillId="33" borderId="20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26" xfId="0" applyFont="1" applyFill="1" applyBorder="1" applyAlignment="1">
      <alignment horizontal="center" wrapText="1"/>
    </xf>
    <xf numFmtId="0" fontId="10" fillId="33" borderId="27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textRotation="90" wrapText="1"/>
    </xf>
    <xf numFmtId="0" fontId="10" fillId="33" borderId="20" xfId="0" applyFont="1" applyFill="1" applyBorder="1" applyAlignment="1">
      <alignment horizontal="center" textRotation="90" wrapText="1"/>
    </xf>
    <xf numFmtId="0" fontId="10" fillId="33" borderId="21" xfId="0" applyFont="1" applyFill="1" applyBorder="1" applyAlignment="1">
      <alignment horizontal="center" textRotation="90" wrapText="1"/>
    </xf>
    <xf numFmtId="0" fontId="10" fillId="33" borderId="28" xfId="0" applyFont="1" applyFill="1" applyBorder="1" applyAlignment="1">
      <alignment horizontal="center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3"/>
  <sheetViews>
    <sheetView tabSelected="1" zoomScale="75" zoomScaleNormal="75" zoomScalePageLayoutView="0" workbookViewId="0" topLeftCell="A2">
      <selection activeCell="E13" sqref="E13:O13"/>
    </sheetView>
  </sheetViews>
  <sheetFormatPr defaultColWidth="9.00390625" defaultRowHeight="12.75" outlineLevelRow="1"/>
  <cols>
    <col min="1" max="1" width="6.00390625" style="0" customWidth="1"/>
    <col min="2" max="2" width="6.875" style="0" customWidth="1"/>
    <col min="3" max="3" width="7.00390625" style="0" customWidth="1"/>
    <col min="4" max="4" width="25.125" style="0" customWidth="1"/>
    <col min="5" max="5" width="23.125" style="0" customWidth="1"/>
    <col min="6" max="7" width="8.75390625" style="0" customWidth="1"/>
    <col min="8" max="8" width="11.625" style="0" customWidth="1"/>
    <col min="9" max="9" width="9.25390625" style="0" customWidth="1"/>
    <col min="10" max="10" width="15.625" style="0" customWidth="1"/>
    <col min="11" max="11" width="16.00390625" style="0" customWidth="1"/>
    <col min="12" max="12" width="12.375" style="0" customWidth="1"/>
    <col min="13" max="13" width="11.625" style="0" bestFit="1" customWidth="1"/>
    <col min="14" max="14" width="13.625" style="0" customWidth="1"/>
    <col min="15" max="15" width="10.75390625" style="0" customWidth="1"/>
  </cols>
  <sheetData>
    <row r="1" ht="12.75" hidden="1" outlineLevel="1">
      <c r="O1" s="12" t="s">
        <v>72</v>
      </c>
    </row>
    <row r="2" spans="1:15" ht="15" collapsed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47</v>
      </c>
    </row>
    <row r="3" spans="1:22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80</v>
      </c>
      <c r="V3" s="8"/>
    </row>
    <row r="4" spans="1:2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81</v>
      </c>
      <c r="V4" s="8"/>
    </row>
    <row r="5" spans="1:15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50</v>
      </c>
    </row>
    <row r="6" spans="1:15" ht="44.25" customHeight="1" outlineLevel="1">
      <c r="A6" s="85" t="s">
        <v>235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23.25" customHeight="1" outlineLevel="1">
      <c r="A7" s="85" t="s">
        <v>233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ht="23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5" ht="18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15">
      <c r="A10" s="83" t="s">
        <v>0</v>
      </c>
      <c r="B10" s="83"/>
      <c r="C10" s="83"/>
      <c r="D10" s="83"/>
      <c r="E10" s="83" t="s">
        <v>75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5">
      <c r="A11" s="83" t="s">
        <v>24</v>
      </c>
      <c r="B11" s="83"/>
      <c r="C11" s="83"/>
      <c r="D11" s="83"/>
      <c r="E11" s="83" t="s">
        <v>76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5" ht="15">
      <c r="A12" s="83" t="s">
        <v>19</v>
      </c>
      <c r="B12" s="83"/>
      <c r="C12" s="83"/>
      <c r="D12" s="83"/>
      <c r="E12" s="83" t="s">
        <v>77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15" ht="15">
      <c r="A13" s="83" t="s">
        <v>20</v>
      </c>
      <c r="B13" s="83"/>
      <c r="C13" s="83"/>
      <c r="D13" s="83"/>
      <c r="E13" s="83">
        <v>5260004366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</row>
    <row r="14" spans="1:15" ht="15">
      <c r="A14" s="83" t="s">
        <v>21</v>
      </c>
      <c r="B14" s="83"/>
      <c r="C14" s="83"/>
      <c r="D14" s="83"/>
      <c r="E14" s="83">
        <v>526001001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5" spans="1:15" ht="15.75" thickBot="1">
      <c r="A15" s="83" t="s">
        <v>22</v>
      </c>
      <c r="B15" s="83"/>
      <c r="C15" s="83"/>
      <c r="D15" s="83"/>
      <c r="E15" s="83">
        <v>22401373000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</row>
    <row r="16" spans="1:16" ht="12.75" customHeight="1" thickBot="1">
      <c r="A16" s="90" t="s">
        <v>1</v>
      </c>
      <c r="B16" s="90" t="s">
        <v>2</v>
      </c>
      <c r="C16" s="90" t="s">
        <v>3</v>
      </c>
      <c r="D16" s="67" t="s">
        <v>4</v>
      </c>
      <c r="E16" s="68"/>
      <c r="F16" s="68"/>
      <c r="G16" s="68"/>
      <c r="H16" s="68"/>
      <c r="I16" s="68"/>
      <c r="J16" s="68"/>
      <c r="K16" s="68"/>
      <c r="L16" s="68"/>
      <c r="M16" s="69"/>
      <c r="N16" s="81" t="s">
        <v>16</v>
      </c>
      <c r="O16" s="88" t="s">
        <v>17</v>
      </c>
      <c r="P16" s="64" t="s">
        <v>198</v>
      </c>
    </row>
    <row r="17" spans="1:16" ht="58.5" customHeight="1" thickBot="1">
      <c r="A17" s="91"/>
      <c r="B17" s="91"/>
      <c r="C17" s="91"/>
      <c r="D17" s="81" t="s">
        <v>5</v>
      </c>
      <c r="E17" s="81" t="s">
        <v>6</v>
      </c>
      <c r="F17" s="67" t="s">
        <v>7</v>
      </c>
      <c r="G17" s="69"/>
      <c r="H17" s="81" t="s">
        <v>10</v>
      </c>
      <c r="I17" s="93" t="s">
        <v>31</v>
      </c>
      <c r="J17" s="93"/>
      <c r="K17" s="81" t="s">
        <v>82</v>
      </c>
      <c r="L17" s="67" t="s">
        <v>13</v>
      </c>
      <c r="M17" s="69"/>
      <c r="N17" s="84"/>
      <c r="O17" s="89"/>
      <c r="P17" s="65"/>
    </row>
    <row r="18" spans="1:16" ht="108.75" customHeight="1" thickBot="1">
      <c r="A18" s="92"/>
      <c r="B18" s="92"/>
      <c r="C18" s="92"/>
      <c r="D18" s="82"/>
      <c r="E18" s="82"/>
      <c r="F18" s="18" t="s">
        <v>8</v>
      </c>
      <c r="G18" s="18" t="s">
        <v>9</v>
      </c>
      <c r="H18" s="82"/>
      <c r="I18" s="18" t="s">
        <v>11</v>
      </c>
      <c r="J18" s="19" t="s">
        <v>9</v>
      </c>
      <c r="K18" s="82"/>
      <c r="L18" s="20" t="s">
        <v>14</v>
      </c>
      <c r="M18" s="20" t="s">
        <v>15</v>
      </c>
      <c r="N18" s="82"/>
      <c r="O18" s="39" t="s">
        <v>18</v>
      </c>
      <c r="P18" s="66"/>
    </row>
    <row r="19" spans="1:16" ht="12.75">
      <c r="A19" s="21">
        <v>1</v>
      </c>
      <c r="B19" s="21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56"/>
    </row>
    <row r="20" spans="1:16" ht="15.75">
      <c r="A20" s="71" t="s">
        <v>101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5"/>
    </row>
    <row r="21" spans="1:16" ht="229.5" customHeight="1">
      <c r="A21" s="22">
        <v>1</v>
      </c>
      <c r="B21" s="47" t="s">
        <v>230</v>
      </c>
      <c r="C21" s="47" t="s">
        <v>148</v>
      </c>
      <c r="D21" s="48" t="s">
        <v>231</v>
      </c>
      <c r="E21" s="49" t="s">
        <v>149</v>
      </c>
      <c r="F21" s="49">
        <v>876</v>
      </c>
      <c r="G21" s="49" t="s">
        <v>144</v>
      </c>
      <c r="H21" s="49" t="s">
        <v>150</v>
      </c>
      <c r="I21" s="47">
        <v>22247501000</v>
      </c>
      <c r="J21" s="49" t="s">
        <v>117</v>
      </c>
      <c r="K21" s="50">
        <v>16000</v>
      </c>
      <c r="L21" s="49" t="s">
        <v>232</v>
      </c>
      <c r="M21" s="59" t="s">
        <v>107</v>
      </c>
      <c r="N21" s="49" t="s">
        <v>120</v>
      </c>
      <c r="O21" s="49" t="s">
        <v>121</v>
      </c>
      <c r="P21" s="5"/>
    </row>
    <row r="22" spans="1:16" ht="180.75" customHeight="1">
      <c r="A22" s="22">
        <v>2</v>
      </c>
      <c r="B22" s="30" t="s">
        <v>219</v>
      </c>
      <c r="C22" s="30">
        <v>4020000</v>
      </c>
      <c r="D22" s="31" t="s">
        <v>153</v>
      </c>
      <c r="E22" s="32" t="s">
        <v>154</v>
      </c>
      <c r="F22" s="29">
        <v>876</v>
      </c>
      <c r="G22" s="29" t="s">
        <v>144</v>
      </c>
      <c r="H22" s="29">
        <v>1</v>
      </c>
      <c r="I22" s="30">
        <v>22247501000</v>
      </c>
      <c r="J22" s="32" t="s">
        <v>117</v>
      </c>
      <c r="K22" s="42">
        <v>32000</v>
      </c>
      <c r="L22" s="32" t="s">
        <v>155</v>
      </c>
      <c r="M22" s="43" t="s">
        <v>107</v>
      </c>
      <c r="N22" s="32" t="s">
        <v>228</v>
      </c>
      <c r="O22" s="29" t="s">
        <v>121</v>
      </c>
      <c r="P22" s="46"/>
    </row>
    <row r="23" spans="1:16" ht="212.25" customHeight="1">
      <c r="A23" s="22">
        <v>3</v>
      </c>
      <c r="B23" s="30" t="s">
        <v>219</v>
      </c>
      <c r="C23" s="30">
        <v>4020000</v>
      </c>
      <c r="D23" s="31" t="s">
        <v>156</v>
      </c>
      <c r="E23" s="32" t="s">
        <v>154</v>
      </c>
      <c r="F23" s="29">
        <v>796</v>
      </c>
      <c r="G23" s="29" t="s">
        <v>55</v>
      </c>
      <c r="H23" s="29">
        <v>5</v>
      </c>
      <c r="I23" s="30">
        <v>22247501000</v>
      </c>
      <c r="J23" s="32" t="s">
        <v>117</v>
      </c>
      <c r="K23" s="42">
        <v>8000</v>
      </c>
      <c r="L23" s="32" t="s">
        <v>155</v>
      </c>
      <c r="M23" s="43" t="s">
        <v>107</v>
      </c>
      <c r="N23" s="32" t="s">
        <v>228</v>
      </c>
      <c r="O23" s="29" t="s">
        <v>121</v>
      </c>
      <c r="P23" s="49"/>
    </row>
    <row r="24" spans="1:16" ht="130.5" customHeight="1">
      <c r="A24" s="22">
        <v>4</v>
      </c>
      <c r="B24" s="30" t="s">
        <v>215</v>
      </c>
      <c r="C24" s="37">
        <v>7422000</v>
      </c>
      <c r="D24" s="31" t="s">
        <v>151</v>
      </c>
      <c r="E24" s="32" t="s">
        <v>152</v>
      </c>
      <c r="F24" s="32">
        <v>796</v>
      </c>
      <c r="G24" s="29" t="s">
        <v>55</v>
      </c>
      <c r="H24" s="32">
        <v>92</v>
      </c>
      <c r="I24" s="30">
        <v>22247501000</v>
      </c>
      <c r="J24" s="32" t="s">
        <v>117</v>
      </c>
      <c r="K24" s="42">
        <v>25000</v>
      </c>
      <c r="L24" s="32" t="s">
        <v>210</v>
      </c>
      <c r="M24" s="43" t="s">
        <v>107</v>
      </c>
      <c r="N24" s="32" t="s">
        <v>228</v>
      </c>
      <c r="O24" s="29" t="s">
        <v>121</v>
      </c>
      <c r="P24" s="49"/>
    </row>
    <row r="25" spans="1:16" ht="176.25" customHeight="1">
      <c r="A25" s="22">
        <v>5</v>
      </c>
      <c r="B25" s="37" t="s">
        <v>141</v>
      </c>
      <c r="C25" s="37">
        <v>6050000</v>
      </c>
      <c r="D25" s="31" t="s">
        <v>188</v>
      </c>
      <c r="E25" s="32" t="s">
        <v>143</v>
      </c>
      <c r="F25" s="29">
        <v>8</v>
      </c>
      <c r="G25" s="29" t="s">
        <v>187</v>
      </c>
      <c r="H25" s="29">
        <v>24.14</v>
      </c>
      <c r="I25" s="30">
        <v>22247501000</v>
      </c>
      <c r="J25" s="32" t="s">
        <v>117</v>
      </c>
      <c r="K25" s="53">
        <v>5200000</v>
      </c>
      <c r="L25" s="32" t="s">
        <v>210</v>
      </c>
      <c r="M25" s="43" t="s">
        <v>190</v>
      </c>
      <c r="N25" s="32" t="s">
        <v>229</v>
      </c>
      <c r="O25" s="29" t="s">
        <v>121</v>
      </c>
      <c r="P25" s="49"/>
    </row>
    <row r="26" spans="1:16" ht="176.25" customHeight="1">
      <c r="A26" s="22">
        <v>6</v>
      </c>
      <c r="B26" s="37" t="s">
        <v>191</v>
      </c>
      <c r="C26" s="37">
        <v>7424020</v>
      </c>
      <c r="D26" s="31" t="s">
        <v>192</v>
      </c>
      <c r="E26" s="32" t="s">
        <v>193</v>
      </c>
      <c r="F26" s="32">
        <v>796</v>
      </c>
      <c r="G26" s="32" t="s">
        <v>55</v>
      </c>
      <c r="H26" s="32">
        <v>82</v>
      </c>
      <c r="I26" s="37">
        <v>22401373000</v>
      </c>
      <c r="J26" s="32" t="s">
        <v>88</v>
      </c>
      <c r="K26" s="54">
        <v>400</v>
      </c>
      <c r="L26" s="32" t="s">
        <v>210</v>
      </c>
      <c r="M26" s="43" t="s">
        <v>107</v>
      </c>
      <c r="N26" s="32" t="s">
        <v>228</v>
      </c>
      <c r="O26" s="32" t="s">
        <v>121</v>
      </c>
      <c r="P26" s="49"/>
    </row>
    <row r="27" spans="1:16" ht="130.5" customHeight="1">
      <c r="A27" s="22">
        <v>7</v>
      </c>
      <c r="B27" s="37" t="s">
        <v>194</v>
      </c>
      <c r="C27" s="37">
        <v>3313000</v>
      </c>
      <c r="D27" s="31" t="s">
        <v>195</v>
      </c>
      <c r="E27" s="32" t="s">
        <v>86</v>
      </c>
      <c r="F27" s="32">
        <v>796</v>
      </c>
      <c r="G27" s="32" t="s">
        <v>55</v>
      </c>
      <c r="H27" s="32" t="s">
        <v>196</v>
      </c>
      <c r="I27" s="37">
        <v>22401373000</v>
      </c>
      <c r="J27" s="32" t="s">
        <v>117</v>
      </c>
      <c r="K27" s="55">
        <v>37960</v>
      </c>
      <c r="L27" s="32" t="s">
        <v>189</v>
      </c>
      <c r="M27" s="43" t="s">
        <v>197</v>
      </c>
      <c r="N27" s="32" t="s">
        <v>228</v>
      </c>
      <c r="O27" s="32" t="s">
        <v>121</v>
      </c>
      <c r="P27" s="49"/>
    </row>
    <row r="28" spans="1:16" ht="130.5" customHeight="1">
      <c r="A28" s="22">
        <v>8</v>
      </c>
      <c r="B28" s="30" t="s">
        <v>217</v>
      </c>
      <c r="C28" s="37">
        <v>7493040</v>
      </c>
      <c r="D28" s="31" t="s">
        <v>139</v>
      </c>
      <c r="E28" s="32" t="s">
        <v>140</v>
      </c>
      <c r="F28" s="29">
        <v>796</v>
      </c>
      <c r="G28" s="29" t="s">
        <v>55</v>
      </c>
      <c r="H28" s="40">
        <v>7</v>
      </c>
      <c r="I28" s="30">
        <v>22247501000</v>
      </c>
      <c r="J28" s="32" t="s">
        <v>117</v>
      </c>
      <c r="K28" s="42">
        <v>700</v>
      </c>
      <c r="L28" s="32" t="s">
        <v>136</v>
      </c>
      <c r="M28" s="43" t="s">
        <v>136</v>
      </c>
      <c r="N28" s="32" t="s">
        <v>228</v>
      </c>
      <c r="O28" s="44" t="s">
        <v>121</v>
      </c>
      <c r="P28" s="45"/>
    </row>
    <row r="29" spans="1:16" ht="130.5" customHeight="1">
      <c r="A29" s="22">
        <v>9</v>
      </c>
      <c r="B29" s="30" t="s">
        <v>218</v>
      </c>
      <c r="C29" s="37">
        <v>6050000</v>
      </c>
      <c r="D29" s="31" t="s">
        <v>142</v>
      </c>
      <c r="E29" s="32" t="s">
        <v>143</v>
      </c>
      <c r="F29" s="32">
        <v>876</v>
      </c>
      <c r="G29" s="29" t="s">
        <v>144</v>
      </c>
      <c r="H29" s="29">
        <v>1</v>
      </c>
      <c r="I29" s="30">
        <v>22247501000</v>
      </c>
      <c r="J29" s="32" t="s">
        <v>117</v>
      </c>
      <c r="K29" s="42">
        <v>1093000</v>
      </c>
      <c r="L29" s="32" t="s">
        <v>145</v>
      </c>
      <c r="M29" s="43" t="s">
        <v>146</v>
      </c>
      <c r="N29" s="32" t="s">
        <v>89</v>
      </c>
      <c r="O29" s="29" t="s">
        <v>147</v>
      </c>
      <c r="P29" s="46"/>
    </row>
    <row r="30" spans="1:16" ht="199.5" customHeight="1">
      <c r="A30" s="22">
        <v>10</v>
      </c>
      <c r="B30" s="47" t="s">
        <v>216</v>
      </c>
      <c r="C30" s="47" t="s">
        <v>148</v>
      </c>
      <c r="D30" s="48" t="s">
        <v>204</v>
      </c>
      <c r="E30" s="49" t="s">
        <v>149</v>
      </c>
      <c r="F30" s="49">
        <v>876</v>
      </c>
      <c r="G30" s="49" t="s">
        <v>144</v>
      </c>
      <c r="H30" s="49" t="s">
        <v>150</v>
      </c>
      <c r="I30" s="47">
        <v>22247501000</v>
      </c>
      <c r="J30" s="49" t="s">
        <v>117</v>
      </c>
      <c r="K30" s="50">
        <v>16000</v>
      </c>
      <c r="L30" s="32" t="s">
        <v>145</v>
      </c>
      <c r="M30" s="43" t="s">
        <v>146</v>
      </c>
      <c r="N30" s="49" t="s">
        <v>120</v>
      </c>
      <c r="O30" s="49" t="s">
        <v>121</v>
      </c>
      <c r="P30" s="49"/>
    </row>
    <row r="31" spans="1:16" ht="130.5" customHeight="1">
      <c r="A31" s="22">
        <v>11</v>
      </c>
      <c r="B31" s="30" t="s">
        <v>157</v>
      </c>
      <c r="C31" s="30" t="s">
        <v>158</v>
      </c>
      <c r="D31" s="31" t="s">
        <v>159</v>
      </c>
      <c r="E31" s="32" t="s">
        <v>160</v>
      </c>
      <c r="F31" s="29">
        <v>113</v>
      </c>
      <c r="G31" s="29" t="s">
        <v>161</v>
      </c>
      <c r="H31" s="32" t="s">
        <v>162</v>
      </c>
      <c r="I31" s="30">
        <v>22247501000</v>
      </c>
      <c r="J31" s="32" t="s">
        <v>117</v>
      </c>
      <c r="K31" s="32" t="s">
        <v>163</v>
      </c>
      <c r="L31" s="32" t="s">
        <v>145</v>
      </c>
      <c r="M31" s="43" t="s">
        <v>146</v>
      </c>
      <c r="N31" s="32" t="s">
        <v>164</v>
      </c>
      <c r="O31" s="29" t="s">
        <v>35</v>
      </c>
      <c r="P31" s="5"/>
    </row>
    <row r="32" spans="1:16" ht="130.5" customHeight="1">
      <c r="A32" s="22">
        <v>12</v>
      </c>
      <c r="B32" s="30" t="s">
        <v>214</v>
      </c>
      <c r="C32" s="30">
        <v>9010000</v>
      </c>
      <c r="D32" s="31" t="s">
        <v>165</v>
      </c>
      <c r="E32" s="32" t="s">
        <v>86</v>
      </c>
      <c r="F32" s="29">
        <v>113</v>
      </c>
      <c r="G32" s="29" t="s">
        <v>161</v>
      </c>
      <c r="H32" s="32" t="s">
        <v>166</v>
      </c>
      <c r="I32" s="30">
        <v>22247501000</v>
      </c>
      <c r="J32" s="32" t="s">
        <v>117</v>
      </c>
      <c r="K32" s="32" t="s">
        <v>205</v>
      </c>
      <c r="L32" s="32" t="s">
        <v>145</v>
      </c>
      <c r="M32" s="43" t="s">
        <v>146</v>
      </c>
      <c r="N32" s="32" t="s">
        <v>167</v>
      </c>
      <c r="O32" s="29" t="s">
        <v>35</v>
      </c>
      <c r="P32" s="51"/>
    </row>
    <row r="33" spans="1:16" ht="130.5" customHeight="1">
      <c r="A33" s="22">
        <v>13</v>
      </c>
      <c r="B33" s="30" t="s">
        <v>168</v>
      </c>
      <c r="C33" s="30">
        <v>9010020</v>
      </c>
      <c r="D33" s="31" t="s">
        <v>169</v>
      </c>
      <c r="E33" s="32" t="s">
        <v>86</v>
      </c>
      <c r="F33" s="29">
        <v>113</v>
      </c>
      <c r="G33" s="29" t="s">
        <v>161</v>
      </c>
      <c r="H33" s="32" t="s">
        <v>208</v>
      </c>
      <c r="I33" s="30">
        <v>22247501000</v>
      </c>
      <c r="J33" s="32" t="s">
        <v>117</v>
      </c>
      <c r="K33" s="32" t="s">
        <v>205</v>
      </c>
      <c r="L33" s="32" t="s">
        <v>145</v>
      </c>
      <c r="M33" s="43" t="s">
        <v>146</v>
      </c>
      <c r="N33" s="32" t="s">
        <v>170</v>
      </c>
      <c r="O33" s="29" t="s">
        <v>35</v>
      </c>
      <c r="P33" s="52"/>
    </row>
    <row r="34" spans="1:16" ht="134.25" customHeight="1">
      <c r="A34" s="22">
        <v>14</v>
      </c>
      <c r="B34" s="30" t="s">
        <v>168</v>
      </c>
      <c r="C34" s="30">
        <v>9010020</v>
      </c>
      <c r="D34" s="31" t="s">
        <v>171</v>
      </c>
      <c r="E34" s="32" t="s">
        <v>86</v>
      </c>
      <c r="F34" s="29">
        <v>113</v>
      </c>
      <c r="G34" s="29" t="s">
        <v>161</v>
      </c>
      <c r="H34" s="32" t="s">
        <v>206</v>
      </c>
      <c r="I34" s="30">
        <v>22247501000</v>
      </c>
      <c r="J34" s="32" t="s">
        <v>117</v>
      </c>
      <c r="K34" s="32" t="s">
        <v>205</v>
      </c>
      <c r="L34" s="32" t="s">
        <v>145</v>
      </c>
      <c r="M34" s="43" t="s">
        <v>146</v>
      </c>
      <c r="N34" s="32" t="s">
        <v>170</v>
      </c>
      <c r="O34" s="29" t="s">
        <v>35</v>
      </c>
      <c r="P34" s="5"/>
    </row>
    <row r="35" spans="1:16" ht="130.5" customHeight="1">
      <c r="A35" s="22">
        <v>15</v>
      </c>
      <c r="B35" s="30" t="s">
        <v>172</v>
      </c>
      <c r="C35" s="30"/>
      <c r="D35" s="31" t="s">
        <v>173</v>
      </c>
      <c r="E35" s="32" t="s">
        <v>86</v>
      </c>
      <c r="F35" s="29">
        <v>6</v>
      </c>
      <c r="G35" s="29" t="s">
        <v>174</v>
      </c>
      <c r="H35" s="29">
        <v>535</v>
      </c>
      <c r="I35" s="30">
        <v>22247501000</v>
      </c>
      <c r="J35" s="32" t="s">
        <v>117</v>
      </c>
      <c r="K35" s="53">
        <v>1500</v>
      </c>
      <c r="L35" s="32" t="s">
        <v>145</v>
      </c>
      <c r="M35" s="43" t="s">
        <v>146</v>
      </c>
      <c r="N35" s="32" t="s">
        <v>170</v>
      </c>
      <c r="O35" s="29" t="s">
        <v>35</v>
      </c>
      <c r="P35" s="52"/>
    </row>
    <row r="36" spans="1:16" ht="130.5" customHeight="1">
      <c r="A36" s="22">
        <v>16</v>
      </c>
      <c r="B36" s="30" t="s">
        <v>213</v>
      </c>
      <c r="C36" s="30">
        <v>4010010</v>
      </c>
      <c r="D36" s="31" t="s">
        <v>175</v>
      </c>
      <c r="E36" s="32" t="s">
        <v>176</v>
      </c>
      <c r="F36" s="29">
        <v>245</v>
      </c>
      <c r="G36" s="29" t="s">
        <v>177</v>
      </c>
      <c r="H36" s="32" t="s">
        <v>207</v>
      </c>
      <c r="I36" s="30">
        <v>22247501000</v>
      </c>
      <c r="J36" s="32" t="s">
        <v>117</v>
      </c>
      <c r="K36" s="32" t="s">
        <v>163</v>
      </c>
      <c r="L36" s="32" t="s">
        <v>145</v>
      </c>
      <c r="M36" s="43" t="s">
        <v>146</v>
      </c>
      <c r="N36" s="32" t="s">
        <v>178</v>
      </c>
      <c r="O36" s="29" t="s">
        <v>35</v>
      </c>
      <c r="P36" s="49"/>
    </row>
    <row r="37" spans="1:16" ht="220.5" customHeight="1">
      <c r="A37" s="22">
        <v>17</v>
      </c>
      <c r="B37" s="30" t="s">
        <v>212</v>
      </c>
      <c r="C37" s="30">
        <v>7523040</v>
      </c>
      <c r="D37" s="31" t="s">
        <v>179</v>
      </c>
      <c r="E37" s="32" t="s">
        <v>180</v>
      </c>
      <c r="F37" s="29">
        <v>876</v>
      </c>
      <c r="G37" s="29" t="s">
        <v>144</v>
      </c>
      <c r="H37" s="29">
        <v>1</v>
      </c>
      <c r="I37" s="30">
        <v>22247501000</v>
      </c>
      <c r="J37" s="32" t="s">
        <v>117</v>
      </c>
      <c r="K37" s="53">
        <v>120000</v>
      </c>
      <c r="L37" s="32" t="s">
        <v>145</v>
      </c>
      <c r="M37" s="43" t="s">
        <v>146</v>
      </c>
      <c r="N37" s="32" t="s">
        <v>181</v>
      </c>
      <c r="O37" s="29" t="s">
        <v>35</v>
      </c>
      <c r="P37" s="52"/>
    </row>
    <row r="38" spans="1:16" ht="130.5" customHeight="1">
      <c r="A38" s="22">
        <v>18</v>
      </c>
      <c r="B38" s="30" t="s">
        <v>182</v>
      </c>
      <c r="C38" s="30">
        <v>6613070</v>
      </c>
      <c r="D38" s="31" t="s">
        <v>183</v>
      </c>
      <c r="E38" s="32" t="s">
        <v>209</v>
      </c>
      <c r="F38" s="29">
        <v>876</v>
      </c>
      <c r="G38" s="29" t="s">
        <v>144</v>
      </c>
      <c r="H38" s="29">
        <v>1</v>
      </c>
      <c r="I38" s="30">
        <v>22247501000</v>
      </c>
      <c r="J38" s="32" t="s">
        <v>117</v>
      </c>
      <c r="K38" s="53">
        <v>27900</v>
      </c>
      <c r="L38" s="32" t="s">
        <v>184</v>
      </c>
      <c r="M38" s="43" t="s">
        <v>185</v>
      </c>
      <c r="N38" s="32" t="s">
        <v>228</v>
      </c>
      <c r="O38" s="29" t="s">
        <v>121</v>
      </c>
      <c r="P38" s="49"/>
    </row>
    <row r="39" spans="1:16" ht="130.5" customHeight="1">
      <c r="A39" s="22">
        <v>19</v>
      </c>
      <c r="B39" s="37" t="s">
        <v>182</v>
      </c>
      <c r="C39" s="37">
        <v>6613070</v>
      </c>
      <c r="D39" s="31" t="s">
        <v>186</v>
      </c>
      <c r="E39" s="32" t="s">
        <v>209</v>
      </c>
      <c r="F39" s="29">
        <v>876</v>
      </c>
      <c r="G39" s="29" t="s">
        <v>144</v>
      </c>
      <c r="H39" s="29">
        <v>1</v>
      </c>
      <c r="I39" s="30">
        <v>22247501000</v>
      </c>
      <c r="J39" s="32" t="s">
        <v>117</v>
      </c>
      <c r="K39" s="53">
        <v>27900</v>
      </c>
      <c r="L39" s="32" t="s">
        <v>184</v>
      </c>
      <c r="M39" s="43" t="s">
        <v>185</v>
      </c>
      <c r="N39" s="32" t="s">
        <v>228</v>
      </c>
      <c r="O39" s="29" t="s">
        <v>121</v>
      </c>
      <c r="P39" s="49"/>
    </row>
    <row r="40" spans="1:16" s="34" customFormat="1" ht="16.5" customHeight="1">
      <c r="A40" s="33"/>
      <c r="B40" s="74" t="s">
        <v>102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60"/>
    </row>
    <row r="41" spans="1:16" ht="243" customHeight="1">
      <c r="A41" s="22">
        <v>1</v>
      </c>
      <c r="B41" s="37" t="s">
        <v>218</v>
      </c>
      <c r="C41" s="37">
        <v>6050000</v>
      </c>
      <c r="D41" s="31" t="s">
        <v>201</v>
      </c>
      <c r="E41" s="32" t="s">
        <v>202</v>
      </c>
      <c r="F41" s="32">
        <v>8</v>
      </c>
      <c r="G41" s="32" t="s">
        <v>187</v>
      </c>
      <c r="H41" s="32">
        <v>6.1</v>
      </c>
      <c r="I41" s="37">
        <v>22238824000</v>
      </c>
      <c r="J41" s="32" t="s">
        <v>117</v>
      </c>
      <c r="K41" s="54">
        <v>500000</v>
      </c>
      <c r="L41" s="32" t="s">
        <v>203</v>
      </c>
      <c r="M41" s="43" t="s">
        <v>107</v>
      </c>
      <c r="N41" s="32" t="s">
        <v>120</v>
      </c>
      <c r="O41" s="32" t="s">
        <v>121</v>
      </c>
      <c r="P41" s="49"/>
    </row>
    <row r="42" spans="1:16" ht="130.5" customHeight="1">
      <c r="A42" s="22">
        <v>2</v>
      </c>
      <c r="B42" s="30" t="s">
        <v>218</v>
      </c>
      <c r="C42" s="37">
        <v>6050000</v>
      </c>
      <c r="D42" s="31" t="s">
        <v>199</v>
      </c>
      <c r="E42" s="32" t="s">
        <v>143</v>
      </c>
      <c r="F42" s="32">
        <v>876</v>
      </c>
      <c r="G42" s="29" t="s">
        <v>144</v>
      </c>
      <c r="H42" s="29">
        <v>1</v>
      </c>
      <c r="I42" s="30">
        <v>22238824000</v>
      </c>
      <c r="J42" s="32" t="s">
        <v>117</v>
      </c>
      <c r="K42" s="40">
        <v>1000000</v>
      </c>
      <c r="L42" s="43">
        <v>41425</v>
      </c>
      <c r="M42" s="43">
        <v>41790</v>
      </c>
      <c r="N42" s="32" t="s">
        <v>229</v>
      </c>
      <c r="O42" s="29" t="s">
        <v>147</v>
      </c>
      <c r="P42" s="57"/>
    </row>
    <row r="43" spans="1:16" ht="130.5" customHeight="1">
      <c r="A43" s="22">
        <v>3</v>
      </c>
      <c r="B43" s="30" t="s">
        <v>182</v>
      </c>
      <c r="C43" s="30">
        <v>6613070</v>
      </c>
      <c r="D43" s="31" t="s">
        <v>200</v>
      </c>
      <c r="E43" s="32" t="s">
        <v>211</v>
      </c>
      <c r="F43" s="29">
        <v>876</v>
      </c>
      <c r="G43" s="29" t="s">
        <v>144</v>
      </c>
      <c r="H43" s="29">
        <v>1</v>
      </c>
      <c r="I43" s="30">
        <v>22238824000</v>
      </c>
      <c r="J43" s="32" t="s">
        <v>117</v>
      </c>
      <c r="K43" s="53">
        <v>27900</v>
      </c>
      <c r="L43" s="43">
        <v>41426</v>
      </c>
      <c r="M43" s="43">
        <v>41790</v>
      </c>
      <c r="N43" s="32" t="s">
        <v>228</v>
      </c>
      <c r="O43" s="29" t="s">
        <v>121</v>
      </c>
      <c r="P43" s="49"/>
    </row>
    <row r="44" spans="1:16" ht="129.75" customHeight="1">
      <c r="A44" s="22">
        <v>4</v>
      </c>
      <c r="B44" s="37" t="s">
        <v>182</v>
      </c>
      <c r="C44" s="37">
        <v>6613070</v>
      </c>
      <c r="D44" s="31" t="s">
        <v>186</v>
      </c>
      <c r="E44" s="32" t="s">
        <v>211</v>
      </c>
      <c r="F44" s="29">
        <v>876</v>
      </c>
      <c r="G44" s="29" t="s">
        <v>144</v>
      </c>
      <c r="H44" s="29">
        <v>1</v>
      </c>
      <c r="I44" s="30">
        <v>22238824000</v>
      </c>
      <c r="J44" s="32" t="s">
        <v>117</v>
      </c>
      <c r="K44" s="53">
        <v>27900</v>
      </c>
      <c r="L44" s="43">
        <v>41426</v>
      </c>
      <c r="M44" s="43">
        <v>41790</v>
      </c>
      <c r="N44" s="32" t="s">
        <v>228</v>
      </c>
      <c r="O44" s="29" t="s">
        <v>121</v>
      </c>
      <c r="P44" s="49"/>
    </row>
    <row r="45" spans="1:16" s="36" customFormat="1" ht="18" customHeight="1">
      <c r="A45" s="74" t="s">
        <v>127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80"/>
      <c r="P45" s="62"/>
    </row>
    <row r="46" spans="1:16" ht="162" customHeight="1">
      <c r="A46" s="22">
        <v>1</v>
      </c>
      <c r="B46" s="23" t="s">
        <v>97</v>
      </c>
      <c r="C46" s="23">
        <v>5150700</v>
      </c>
      <c r="D46" s="24" t="s">
        <v>98</v>
      </c>
      <c r="E46" s="22" t="s">
        <v>86</v>
      </c>
      <c r="F46" s="22">
        <v>796</v>
      </c>
      <c r="G46" s="22" t="s">
        <v>55</v>
      </c>
      <c r="H46" s="22"/>
      <c r="I46" s="23">
        <v>22401000000</v>
      </c>
      <c r="J46" s="22" t="s">
        <v>88</v>
      </c>
      <c r="K46" s="22" t="s">
        <v>104</v>
      </c>
      <c r="L46" s="63" t="s">
        <v>234</v>
      </c>
      <c r="M46" s="35" t="s">
        <v>234</v>
      </c>
      <c r="N46" s="22" t="s">
        <v>133</v>
      </c>
      <c r="O46" s="22" t="s">
        <v>121</v>
      </c>
      <c r="P46" s="51"/>
    </row>
    <row r="47" spans="1:16" ht="162" customHeight="1">
      <c r="A47" s="22">
        <v>2</v>
      </c>
      <c r="B47" s="30" t="s">
        <v>222</v>
      </c>
      <c r="C47" s="30" t="s">
        <v>221</v>
      </c>
      <c r="D47" s="31" t="s">
        <v>220</v>
      </c>
      <c r="E47" s="32" t="s">
        <v>92</v>
      </c>
      <c r="F47" s="29">
        <v>796</v>
      </c>
      <c r="G47" s="29" t="s">
        <v>55</v>
      </c>
      <c r="H47" s="29">
        <v>1</v>
      </c>
      <c r="I47" s="30">
        <v>22401000000</v>
      </c>
      <c r="J47" s="32" t="s">
        <v>88</v>
      </c>
      <c r="K47" s="22" t="s">
        <v>104</v>
      </c>
      <c r="L47" s="54" t="s">
        <v>234</v>
      </c>
      <c r="M47" s="53" t="s">
        <v>234</v>
      </c>
      <c r="N47" s="32" t="s">
        <v>103</v>
      </c>
      <c r="O47" s="29" t="s">
        <v>35</v>
      </c>
      <c r="P47" s="5"/>
    </row>
    <row r="48" spans="1:16" ht="162" customHeight="1">
      <c r="A48" s="22">
        <v>3</v>
      </c>
      <c r="B48" s="23" t="s">
        <v>129</v>
      </c>
      <c r="C48" s="23">
        <v>5131010</v>
      </c>
      <c r="D48" s="24" t="s">
        <v>128</v>
      </c>
      <c r="E48" s="22" t="s">
        <v>130</v>
      </c>
      <c r="F48" s="22">
        <v>796</v>
      </c>
      <c r="G48" s="22" t="s">
        <v>55</v>
      </c>
      <c r="H48" s="22" t="s">
        <v>105</v>
      </c>
      <c r="I48" s="23">
        <v>22401000000</v>
      </c>
      <c r="J48" s="22" t="s">
        <v>88</v>
      </c>
      <c r="K48" s="35">
        <v>20000</v>
      </c>
      <c r="L48" s="22" t="s">
        <v>131</v>
      </c>
      <c r="M48" s="22" t="s">
        <v>132</v>
      </c>
      <c r="N48" s="22" t="s">
        <v>134</v>
      </c>
      <c r="O48" s="22" t="s">
        <v>35</v>
      </c>
      <c r="P48" s="5"/>
    </row>
    <row r="49" spans="1:16" ht="162" customHeight="1">
      <c r="A49" s="22">
        <v>4</v>
      </c>
      <c r="B49" s="23" t="s">
        <v>138</v>
      </c>
      <c r="C49" s="23">
        <v>2210000</v>
      </c>
      <c r="D49" s="24" t="s">
        <v>135</v>
      </c>
      <c r="E49" s="22" t="s">
        <v>130</v>
      </c>
      <c r="F49" s="22">
        <v>796</v>
      </c>
      <c r="G49" s="22" t="s">
        <v>55</v>
      </c>
      <c r="H49" s="22" t="s">
        <v>105</v>
      </c>
      <c r="I49" s="23">
        <v>22401000000</v>
      </c>
      <c r="J49" s="22" t="s">
        <v>88</v>
      </c>
      <c r="K49" s="22" t="s">
        <v>104</v>
      </c>
      <c r="L49" s="22" t="s">
        <v>137</v>
      </c>
      <c r="M49" s="22" t="s">
        <v>136</v>
      </c>
      <c r="N49" s="22" t="s">
        <v>134</v>
      </c>
      <c r="O49" s="22" t="s">
        <v>35</v>
      </c>
      <c r="P49" s="5"/>
    </row>
    <row r="50" spans="1:16" ht="15.75" customHeight="1">
      <c r="A50" s="74" t="s">
        <v>100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61"/>
    </row>
    <row r="51" spans="1:16" ht="148.5" customHeight="1">
      <c r="A51" s="22">
        <v>1</v>
      </c>
      <c r="B51" s="23" t="s">
        <v>83</v>
      </c>
      <c r="C51" s="23" t="s">
        <v>84</v>
      </c>
      <c r="D51" s="24" t="s">
        <v>85</v>
      </c>
      <c r="E51" s="22" t="s">
        <v>86</v>
      </c>
      <c r="F51" s="22">
        <v>539</v>
      </c>
      <c r="G51" s="22" t="s">
        <v>87</v>
      </c>
      <c r="H51" s="22" t="s">
        <v>105</v>
      </c>
      <c r="I51" s="23">
        <v>22401000000</v>
      </c>
      <c r="J51" s="22" t="s">
        <v>88</v>
      </c>
      <c r="K51" s="22" t="s">
        <v>104</v>
      </c>
      <c r="L51" s="22" t="s">
        <v>106</v>
      </c>
      <c r="M51" s="22" t="s">
        <v>107</v>
      </c>
      <c r="N51" s="22" t="s">
        <v>103</v>
      </c>
      <c r="O51" s="22" t="s">
        <v>35</v>
      </c>
      <c r="P51" s="51"/>
    </row>
    <row r="52" spans="1:16" ht="114.75" customHeight="1">
      <c r="A52" s="22">
        <v>2</v>
      </c>
      <c r="B52" s="23" t="s">
        <v>94</v>
      </c>
      <c r="C52" s="23">
        <v>8040020</v>
      </c>
      <c r="D52" s="24" t="s">
        <v>95</v>
      </c>
      <c r="E52" s="22" t="s">
        <v>86</v>
      </c>
      <c r="F52" s="22">
        <v>356</v>
      </c>
      <c r="G52" s="22" t="s">
        <v>96</v>
      </c>
      <c r="H52" s="22" t="s">
        <v>105</v>
      </c>
      <c r="I52" s="23">
        <v>22401000000</v>
      </c>
      <c r="J52" s="22" t="s">
        <v>88</v>
      </c>
      <c r="K52" s="22" t="s">
        <v>104</v>
      </c>
      <c r="L52" s="22" t="s">
        <v>106</v>
      </c>
      <c r="M52" s="22" t="s">
        <v>107</v>
      </c>
      <c r="N52" s="22" t="s">
        <v>103</v>
      </c>
      <c r="O52" s="22" t="s">
        <v>35</v>
      </c>
      <c r="P52" s="5"/>
    </row>
    <row r="53" spans="1:16" ht="146.25" customHeight="1">
      <c r="A53" s="22">
        <v>3</v>
      </c>
      <c r="B53" s="30" t="s">
        <v>124</v>
      </c>
      <c r="C53" s="30"/>
      <c r="D53" s="24" t="s">
        <v>99</v>
      </c>
      <c r="E53" s="22" t="s">
        <v>92</v>
      </c>
      <c r="F53" s="25">
        <v>876</v>
      </c>
      <c r="G53" s="25" t="s">
        <v>108</v>
      </c>
      <c r="H53" s="25">
        <v>1</v>
      </c>
      <c r="I53" s="26">
        <v>22401000000</v>
      </c>
      <c r="J53" s="22" t="s">
        <v>88</v>
      </c>
      <c r="K53" s="38">
        <v>10000</v>
      </c>
      <c r="L53" s="22" t="s">
        <v>106</v>
      </c>
      <c r="M53" s="22" t="s">
        <v>107</v>
      </c>
      <c r="N53" s="22" t="s">
        <v>103</v>
      </c>
      <c r="O53" s="25" t="s">
        <v>35</v>
      </c>
      <c r="P53" s="5"/>
    </row>
    <row r="54" spans="1:16" ht="146.25" customHeight="1">
      <c r="A54" s="22">
        <v>4</v>
      </c>
      <c r="B54" s="23" t="s">
        <v>125</v>
      </c>
      <c r="C54" s="23">
        <v>7200000</v>
      </c>
      <c r="D54" s="24" t="s">
        <v>126</v>
      </c>
      <c r="E54" s="22" t="s">
        <v>92</v>
      </c>
      <c r="F54" s="22">
        <v>796</v>
      </c>
      <c r="G54" s="22" t="s">
        <v>55</v>
      </c>
      <c r="H54" s="22"/>
      <c r="I54" s="26">
        <v>22401000000</v>
      </c>
      <c r="J54" s="22" t="s">
        <v>88</v>
      </c>
      <c r="K54" s="35">
        <v>15000</v>
      </c>
      <c r="L54" s="22" t="s">
        <v>106</v>
      </c>
      <c r="M54" s="22" t="s">
        <v>107</v>
      </c>
      <c r="N54" s="22" t="s">
        <v>120</v>
      </c>
      <c r="O54" s="22" t="s">
        <v>121</v>
      </c>
      <c r="P54" s="5"/>
    </row>
    <row r="55" spans="1:16" ht="172.5" customHeight="1">
      <c r="A55" s="22">
        <v>5</v>
      </c>
      <c r="B55" s="23" t="s">
        <v>90</v>
      </c>
      <c r="C55" s="23">
        <v>7010020</v>
      </c>
      <c r="D55" s="24" t="s">
        <v>91</v>
      </c>
      <c r="E55" s="22" t="s">
        <v>92</v>
      </c>
      <c r="F55" s="22">
        <v>55</v>
      </c>
      <c r="G55" s="22" t="s">
        <v>93</v>
      </c>
      <c r="H55" s="22">
        <v>177.7</v>
      </c>
      <c r="I55" s="23">
        <v>22401000000</v>
      </c>
      <c r="J55" s="22" t="s">
        <v>88</v>
      </c>
      <c r="K55" s="35">
        <v>75000</v>
      </c>
      <c r="L55" s="22" t="s">
        <v>109</v>
      </c>
      <c r="M55" s="22" t="s">
        <v>110</v>
      </c>
      <c r="N55" s="22" t="s">
        <v>89</v>
      </c>
      <c r="O55" s="22" t="s">
        <v>35</v>
      </c>
      <c r="P55" s="5"/>
    </row>
    <row r="56" spans="1:16" ht="275.25" customHeight="1">
      <c r="A56" s="22">
        <v>6</v>
      </c>
      <c r="B56" s="37" t="s">
        <v>122</v>
      </c>
      <c r="C56" s="37">
        <v>6613010</v>
      </c>
      <c r="D56" s="41" t="s">
        <v>114</v>
      </c>
      <c r="E56" s="32" t="s">
        <v>115</v>
      </c>
      <c r="F56" s="22">
        <v>876</v>
      </c>
      <c r="G56" s="22" t="s">
        <v>108</v>
      </c>
      <c r="H56" s="29">
        <v>4</v>
      </c>
      <c r="I56" s="30" t="s">
        <v>116</v>
      </c>
      <c r="J56" s="22" t="s">
        <v>117</v>
      </c>
      <c r="K56" s="22">
        <v>9127.46</v>
      </c>
      <c r="L56" s="22" t="s">
        <v>119</v>
      </c>
      <c r="M56" s="22" t="s">
        <v>118</v>
      </c>
      <c r="N56" s="22" t="s">
        <v>89</v>
      </c>
      <c r="O56" s="22" t="s">
        <v>121</v>
      </c>
      <c r="P56" s="5"/>
    </row>
    <row r="57" spans="1:16" ht="141.75" customHeight="1">
      <c r="A57" s="22">
        <v>7</v>
      </c>
      <c r="B57" s="26" t="s">
        <v>123</v>
      </c>
      <c r="C57" s="23"/>
      <c r="D57" s="24" t="s">
        <v>111</v>
      </c>
      <c r="E57" s="22" t="s">
        <v>92</v>
      </c>
      <c r="F57" s="22">
        <v>796</v>
      </c>
      <c r="G57" s="22" t="s">
        <v>55</v>
      </c>
      <c r="H57" s="22">
        <v>1</v>
      </c>
      <c r="I57" s="23">
        <v>22401000000</v>
      </c>
      <c r="J57" s="22" t="s">
        <v>88</v>
      </c>
      <c r="K57" s="35">
        <v>9000</v>
      </c>
      <c r="L57" s="22" t="s">
        <v>112</v>
      </c>
      <c r="M57" s="22" t="s">
        <v>113</v>
      </c>
      <c r="N57" s="22" t="s">
        <v>103</v>
      </c>
      <c r="O57" s="22" t="s">
        <v>35</v>
      </c>
      <c r="P57" s="5"/>
    </row>
    <row r="58" spans="1:16" ht="146.25" customHeight="1">
      <c r="A58" s="25">
        <v>8</v>
      </c>
      <c r="B58" s="23" t="s">
        <v>223</v>
      </c>
      <c r="C58" s="23" t="s">
        <v>224</v>
      </c>
      <c r="D58" s="24" t="s">
        <v>225</v>
      </c>
      <c r="E58" s="22" t="s">
        <v>86</v>
      </c>
      <c r="F58" s="22">
        <v>112</v>
      </c>
      <c r="G58" s="22" t="s">
        <v>226</v>
      </c>
      <c r="H58" s="22" t="s">
        <v>227</v>
      </c>
      <c r="I58" s="23">
        <v>22401000000</v>
      </c>
      <c r="J58" s="22" t="s">
        <v>88</v>
      </c>
      <c r="K58" s="58" t="s">
        <v>104</v>
      </c>
      <c r="L58" s="22" t="s">
        <v>145</v>
      </c>
      <c r="M58" s="22" t="s">
        <v>146</v>
      </c>
      <c r="N58" s="22" t="s">
        <v>89</v>
      </c>
      <c r="O58" s="22" t="s">
        <v>35</v>
      </c>
      <c r="P58" s="5"/>
    </row>
    <row r="59" spans="1:16" ht="11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5"/>
    </row>
    <row r="60" spans="1:15" ht="12.75" hidden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5" ht="12.75" hidden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5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ht="18">
      <c r="A63" s="27"/>
      <c r="B63" s="70" t="s">
        <v>78</v>
      </c>
      <c r="C63" s="70"/>
      <c r="D63" s="70"/>
      <c r="E63" s="70"/>
      <c r="F63" s="28"/>
      <c r="G63" s="28"/>
      <c r="H63" s="28"/>
      <c r="I63" s="70" t="s">
        <v>79</v>
      </c>
      <c r="J63" s="70"/>
      <c r="K63" s="70"/>
      <c r="L63" s="70"/>
      <c r="M63" s="70"/>
      <c r="N63" s="70"/>
      <c r="O63" s="70"/>
    </row>
    <row r="64" spans="1:15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1:15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</sheetData>
  <sheetProtection/>
  <mergeCells count="36">
    <mergeCell ref="A15:D15"/>
    <mergeCell ref="O16:O17"/>
    <mergeCell ref="A16:A18"/>
    <mergeCell ref="B16:B18"/>
    <mergeCell ref="C16:C18"/>
    <mergeCell ref="E17:E18"/>
    <mergeCell ref="F17:G17"/>
    <mergeCell ref="H17:H18"/>
    <mergeCell ref="I17:J17"/>
    <mergeCell ref="K17:K18"/>
    <mergeCell ref="E12:O12"/>
    <mergeCell ref="A12:D12"/>
    <mergeCell ref="A13:D13"/>
    <mergeCell ref="A14:D14"/>
    <mergeCell ref="E13:O13"/>
    <mergeCell ref="E14:O14"/>
    <mergeCell ref="E15:O15"/>
    <mergeCell ref="N16:N18"/>
    <mergeCell ref="A6:O6"/>
    <mergeCell ref="A8:O8"/>
    <mergeCell ref="A10:D10"/>
    <mergeCell ref="A11:D11"/>
    <mergeCell ref="E10:O10"/>
    <mergeCell ref="E11:O11"/>
    <mergeCell ref="A9:O9"/>
    <mergeCell ref="A7:O7"/>
    <mergeCell ref="P16:P18"/>
    <mergeCell ref="D16:M16"/>
    <mergeCell ref="B63:E63"/>
    <mergeCell ref="I63:O63"/>
    <mergeCell ref="A20:O20"/>
    <mergeCell ref="A50:O50"/>
    <mergeCell ref="B40:O40"/>
    <mergeCell ref="A45:O45"/>
    <mergeCell ref="D17:D18"/>
    <mergeCell ref="L17:M17"/>
  </mergeCells>
  <printOptions/>
  <pageMargins left="0.2" right="0.2" top="0.26" bottom="0.2755905511811024" header="0.196850393700787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26">
      <selection activeCell="A6" sqref="A6:O6"/>
    </sheetView>
  </sheetViews>
  <sheetFormatPr defaultColWidth="9.00390625" defaultRowHeight="12.75" outlineLevelRow="1"/>
  <cols>
    <col min="1" max="1" width="6.00390625" style="0" customWidth="1"/>
    <col min="2" max="2" width="12.75390625" style="0" customWidth="1"/>
    <col min="4" max="4" width="17.75390625" style="0" customWidth="1"/>
    <col min="5" max="5" width="18.00390625" style="0" customWidth="1"/>
    <col min="8" max="8" width="11.625" style="0" customWidth="1"/>
    <col min="9" max="9" width="13.625" style="0" customWidth="1"/>
    <col min="10" max="10" width="16.125" style="0" customWidth="1"/>
    <col min="11" max="11" width="15.625" style="0" customWidth="1"/>
    <col min="12" max="12" width="10.125" style="0" customWidth="1"/>
    <col min="14" max="14" width="10.25390625" style="0" customWidth="1"/>
    <col min="15" max="15" width="11.75390625" style="0" customWidth="1"/>
  </cols>
  <sheetData>
    <row r="1" ht="12.75" outlineLevel="1">
      <c r="O1" s="12" t="s">
        <v>72</v>
      </c>
    </row>
    <row r="2" ht="15">
      <c r="O2" s="8" t="s">
        <v>47</v>
      </c>
    </row>
    <row r="3" spans="15:22" ht="15">
      <c r="O3" s="8" t="s">
        <v>49</v>
      </c>
      <c r="V3" s="8"/>
    </row>
    <row r="4" spans="15:22" ht="15">
      <c r="O4" s="8" t="s">
        <v>48</v>
      </c>
      <c r="V4" s="8"/>
    </row>
    <row r="5" ht="15">
      <c r="O5" s="8" t="s">
        <v>50</v>
      </c>
    </row>
    <row r="6" spans="1:15" ht="23.25" outlineLevel="1">
      <c r="A6" s="96" t="s">
        <v>74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23.25">
      <c r="A7" s="96" t="s">
        <v>63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8">
      <c r="A8" s="98" t="s">
        <v>60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5">
      <c r="A9" s="97" t="s">
        <v>0</v>
      </c>
      <c r="B9" s="97"/>
      <c r="C9" s="97"/>
      <c r="D9" s="97"/>
      <c r="E9" s="97" t="s">
        <v>23</v>
      </c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ht="15">
      <c r="A10" s="97" t="s">
        <v>24</v>
      </c>
      <c r="B10" s="97"/>
      <c r="C10" s="97"/>
      <c r="D10" s="97"/>
      <c r="E10" s="97" t="s">
        <v>25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15">
      <c r="A11" s="97" t="s">
        <v>19</v>
      </c>
      <c r="B11" s="97"/>
      <c r="C11" s="97"/>
      <c r="D11" s="97"/>
      <c r="E11" s="97" t="s">
        <v>26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1:15" ht="15">
      <c r="A12" s="97" t="s">
        <v>20</v>
      </c>
      <c r="B12" s="97"/>
      <c r="C12" s="97"/>
      <c r="D12" s="97"/>
      <c r="E12" s="97">
        <v>3900000390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15">
      <c r="A13" s="97" t="s">
        <v>21</v>
      </c>
      <c r="B13" s="97"/>
      <c r="C13" s="97"/>
      <c r="D13" s="97"/>
      <c r="E13" s="97">
        <v>390801001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15">
      <c r="A14" s="97" t="s">
        <v>22</v>
      </c>
      <c r="B14" s="97"/>
      <c r="C14" s="97"/>
      <c r="D14" s="97"/>
      <c r="E14" s="97">
        <v>27401365000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 customHeight="1">
      <c r="A16" s="94" t="s">
        <v>1</v>
      </c>
      <c r="B16" s="94" t="s">
        <v>2</v>
      </c>
      <c r="C16" s="94" t="s">
        <v>3</v>
      </c>
      <c r="D16" s="95" t="s">
        <v>4</v>
      </c>
      <c r="E16" s="95"/>
      <c r="F16" s="95"/>
      <c r="G16" s="95"/>
      <c r="H16" s="95"/>
      <c r="I16" s="95"/>
      <c r="J16" s="95"/>
      <c r="K16" s="95"/>
      <c r="L16" s="95"/>
      <c r="M16" s="95"/>
      <c r="N16" s="95" t="s">
        <v>16</v>
      </c>
      <c r="O16" s="95" t="s">
        <v>17</v>
      </c>
    </row>
    <row r="17" spans="1:15" ht="58.5" customHeight="1">
      <c r="A17" s="94"/>
      <c r="B17" s="94"/>
      <c r="C17" s="94"/>
      <c r="D17" s="95" t="s">
        <v>5</v>
      </c>
      <c r="E17" s="95" t="s">
        <v>6</v>
      </c>
      <c r="F17" s="95" t="s">
        <v>7</v>
      </c>
      <c r="G17" s="95"/>
      <c r="H17" s="95" t="s">
        <v>10</v>
      </c>
      <c r="I17" s="95" t="s">
        <v>31</v>
      </c>
      <c r="J17" s="95"/>
      <c r="K17" s="95" t="s">
        <v>12</v>
      </c>
      <c r="L17" s="95" t="s">
        <v>13</v>
      </c>
      <c r="M17" s="95"/>
      <c r="N17" s="95"/>
      <c r="O17" s="95"/>
    </row>
    <row r="18" spans="1:15" ht="108.75" customHeight="1">
      <c r="A18" s="94"/>
      <c r="B18" s="94"/>
      <c r="C18" s="94"/>
      <c r="D18" s="95"/>
      <c r="E18" s="95"/>
      <c r="F18" s="1" t="s">
        <v>8</v>
      </c>
      <c r="G18" s="1" t="s">
        <v>9</v>
      </c>
      <c r="H18" s="95"/>
      <c r="I18" s="1" t="s">
        <v>11</v>
      </c>
      <c r="J18" s="1" t="s">
        <v>9</v>
      </c>
      <c r="K18" s="95"/>
      <c r="L18" s="11" t="s">
        <v>14</v>
      </c>
      <c r="M18" s="3" t="s">
        <v>15</v>
      </c>
      <c r="N18" s="95"/>
      <c r="O18" s="2" t="s">
        <v>18</v>
      </c>
    </row>
    <row r="19" spans="1:15" ht="12.75">
      <c r="A19" s="7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7">
        <v>10</v>
      </c>
      <c r="K19" s="7">
        <v>11</v>
      </c>
      <c r="L19" s="7">
        <v>12</v>
      </c>
      <c r="M19" s="7">
        <v>13</v>
      </c>
      <c r="N19" s="7">
        <v>14</v>
      </c>
      <c r="O19" s="7">
        <v>15</v>
      </c>
    </row>
    <row r="20" spans="1:15" ht="51" hidden="1" outlineLevel="1">
      <c r="A20" s="5">
        <v>1</v>
      </c>
      <c r="B20" s="5" t="s">
        <v>27</v>
      </c>
      <c r="C20" s="4">
        <v>5141230</v>
      </c>
      <c r="D20" s="4" t="s">
        <v>28</v>
      </c>
      <c r="E20" s="4" t="s">
        <v>30</v>
      </c>
      <c r="F20" s="5">
        <v>112</v>
      </c>
      <c r="G20" s="5" t="s">
        <v>29</v>
      </c>
      <c r="H20" s="6">
        <v>100000</v>
      </c>
      <c r="I20" s="5">
        <v>27401365000</v>
      </c>
      <c r="J20" s="4" t="s">
        <v>32</v>
      </c>
      <c r="K20" s="10">
        <f>29.5*H20</f>
        <v>2950000</v>
      </c>
      <c r="L20" s="4" t="s">
        <v>56</v>
      </c>
      <c r="M20" s="4" t="s">
        <v>33</v>
      </c>
      <c r="N20" s="4" t="s">
        <v>34</v>
      </c>
      <c r="O20" s="7" t="s">
        <v>35</v>
      </c>
    </row>
    <row r="21" spans="1:15" ht="76.5" hidden="1" outlineLevel="1">
      <c r="A21" s="5">
        <v>2</v>
      </c>
      <c r="B21" s="5" t="s">
        <v>40</v>
      </c>
      <c r="C21" s="4">
        <v>2320712</v>
      </c>
      <c r="D21" s="4" t="s">
        <v>37</v>
      </c>
      <c r="E21" s="4" t="s">
        <v>36</v>
      </c>
      <c r="F21" s="4">
        <v>168</v>
      </c>
      <c r="G21" s="5" t="s">
        <v>38</v>
      </c>
      <c r="H21" s="5">
        <v>300</v>
      </c>
      <c r="I21" s="5">
        <v>27401365000</v>
      </c>
      <c r="J21" s="4" t="s">
        <v>32</v>
      </c>
      <c r="K21" s="10">
        <f>H21*16200</f>
        <v>4860000</v>
      </c>
      <c r="L21" s="4" t="s">
        <v>57</v>
      </c>
      <c r="M21" s="4" t="s">
        <v>39</v>
      </c>
      <c r="N21" s="4" t="s">
        <v>34</v>
      </c>
      <c r="O21" s="7" t="s">
        <v>35</v>
      </c>
    </row>
    <row r="22" spans="1:15" ht="102" hidden="1" outlineLevel="1">
      <c r="A22" s="5">
        <v>3</v>
      </c>
      <c r="B22" s="4" t="s">
        <v>41</v>
      </c>
      <c r="C22" s="4" t="s">
        <v>42</v>
      </c>
      <c r="D22" s="4" t="s">
        <v>43</v>
      </c>
      <c r="E22" s="4" t="s">
        <v>44</v>
      </c>
      <c r="F22" s="5">
        <v>839</v>
      </c>
      <c r="G22" s="5" t="s">
        <v>45</v>
      </c>
      <c r="H22" s="5">
        <v>640</v>
      </c>
      <c r="I22" s="5">
        <v>27401365000</v>
      </c>
      <c r="J22" s="4" t="s">
        <v>32</v>
      </c>
      <c r="K22" s="10">
        <v>450000</v>
      </c>
      <c r="L22" s="4" t="s">
        <v>57</v>
      </c>
      <c r="M22" s="4" t="s">
        <v>46</v>
      </c>
      <c r="N22" s="4" t="s">
        <v>34</v>
      </c>
      <c r="O22" s="7" t="s">
        <v>35</v>
      </c>
    </row>
    <row r="23" spans="1:15" ht="102" hidden="1" outlineLevel="1">
      <c r="A23" s="5">
        <v>4</v>
      </c>
      <c r="B23" s="4" t="s">
        <v>53</v>
      </c>
      <c r="C23" s="4">
        <v>2893460</v>
      </c>
      <c r="D23" s="4" t="s">
        <v>54</v>
      </c>
      <c r="E23" s="4" t="s">
        <v>44</v>
      </c>
      <c r="F23" s="5">
        <v>796</v>
      </c>
      <c r="G23" s="5" t="s">
        <v>55</v>
      </c>
      <c r="H23" s="5">
        <v>2000</v>
      </c>
      <c r="I23" s="5">
        <v>27401365000</v>
      </c>
      <c r="J23" s="4" t="s">
        <v>32</v>
      </c>
      <c r="K23" s="10">
        <f>H23*141.6</f>
        <v>283200</v>
      </c>
      <c r="L23" s="4" t="s">
        <v>57</v>
      </c>
      <c r="M23" s="4" t="s">
        <v>46</v>
      </c>
      <c r="N23" s="4" t="s">
        <v>34</v>
      </c>
      <c r="O23" s="7" t="s">
        <v>35</v>
      </c>
    </row>
    <row r="24" spans="1:15" ht="229.5" hidden="1" outlineLevel="1">
      <c r="A24" s="5" t="s">
        <v>64</v>
      </c>
      <c r="B24" s="4" t="s">
        <v>58</v>
      </c>
      <c r="C24" s="4">
        <v>4526301</v>
      </c>
      <c r="D24" s="4" t="s">
        <v>59</v>
      </c>
      <c r="E24" s="4" t="s">
        <v>73</v>
      </c>
      <c r="F24" s="5">
        <v>383</v>
      </c>
      <c r="G24" s="5" t="s">
        <v>61</v>
      </c>
      <c r="H24" s="7" t="s">
        <v>62</v>
      </c>
      <c r="I24" s="5">
        <v>27401365000</v>
      </c>
      <c r="J24" s="4" t="s">
        <v>32</v>
      </c>
      <c r="K24" s="6">
        <f>1831247.72</f>
        <v>1831247.72</v>
      </c>
      <c r="L24" s="4" t="s">
        <v>57</v>
      </c>
      <c r="M24" s="4" t="s">
        <v>46</v>
      </c>
      <c r="N24" s="4" t="s">
        <v>34</v>
      </c>
      <c r="O24" s="7" t="s">
        <v>35</v>
      </c>
    </row>
    <row r="25" spans="1:15" ht="38.25" hidden="1" outlineLevel="1">
      <c r="A25" s="5" t="s">
        <v>65</v>
      </c>
      <c r="B25" s="4" t="s">
        <v>66</v>
      </c>
      <c r="C25" s="4">
        <v>2010290</v>
      </c>
      <c r="D25" s="4" t="s">
        <v>67</v>
      </c>
      <c r="E25" s="4"/>
      <c r="F25" s="5">
        <v>113</v>
      </c>
      <c r="G25" s="14" t="s">
        <v>68</v>
      </c>
      <c r="H25" s="7">
        <v>29</v>
      </c>
      <c r="I25" s="5">
        <v>27401365000</v>
      </c>
      <c r="J25" s="4" t="s">
        <v>32</v>
      </c>
      <c r="K25" s="6">
        <v>111200</v>
      </c>
      <c r="L25" s="4" t="s">
        <v>57</v>
      </c>
      <c r="M25" s="4" t="s">
        <v>46</v>
      </c>
      <c r="N25" s="4" t="s">
        <v>34</v>
      </c>
      <c r="O25" s="7" t="s">
        <v>35</v>
      </c>
    </row>
    <row r="26" spans="1:15" ht="38.25" collapsed="1">
      <c r="A26" s="5">
        <v>7</v>
      </c>
      <c r="B26" s="4" t="s">
        <v>71</v>
      </c>
      <c r="C26" s="4">
        <v>2424000</v>
      </c>
      <c r="D26" s="4" t="s">
        <v>69</v>
      </c>
      <c r="E26" s="4"/>
      <c r="F26" s="5">
        <v>383</v>
      </c>
      <c r="G26" s="14" t="s">
        <v>61</v>
      </c>
      <c r="H26" s="7" t="s">
        <v>70</v>
      </c>
      <c r="I26" s="5">
        <v>27401365000</v>
      </c>
      <c r="J26" s="4" t="s">
        <v>32</v>
      </c>
      <c r="K26" s="6">
        <f>132981+45081</f>
        <v>178062</v>
      </c>
      <c r="L26" s="4" t="s">
        <v>57</v>
      </c>
      <c r="M26" s="4" t="s">
        <v>46</v>
      </c>
      <c r="N26" s="4" t="s">
        <v>34</v>
      </c>
      <c r="O26" s="7" t="s">
        <v>35</v>
      </c>
    </row>
    <row r="30" spans="1:7" s="9" customFormat="1" ht="15">
      <c r="A30" s="9" t="s">
        <v>51</v>
      </c>
      <c r="G30" s="9" t="s">
        <v>52</v>
      </c>
    </row>
  </sheetData>
  <sheetProtection/>
  <mergeCells count="28">
    <mergeCell ref="E11:O11"/>
    <mergeCell ref="E12:O12"/>
    <mergeCell ref="E13:O13"/>
    <mergeCell ref="E14:O14"/>
    <mergeCell ref="A11:D11"/>
    <mergeCell ref="A12:D12"/>
    <mergeCell ref="A13:D13"/>
    <mergeCell ref="A14:D14"/>
    <mergeCell ref="L17:M17"/>
    <mergeCell ref="N16:N18"/>
    <mergeCell ref="O16:O17"/>
    <mergeCell ref="A6:O6"/>
    <mergeCell ref="A7:O7"/>
    <mergeCell ref="A9:D9"/>
    <mergeCell ref="A10:D10"/>
    <mergeCell ref="E9:O9"/>
    <mergeCell ref="E10:O10"/>
    <mergeCell ref="A8:O8"/>
    <mergeCell ref="A16:A18"/>
    <mergeCell ref="B16:B18"/>
    <mergeCell ref="C16:C18"/>
    <mergeCell ref="D16:M16"/>
    <mergeCell ref="D17:D18"/>
    <mergeCell ref="E17:E18"/>
    <mergeCell ref="F17:G17"/>
    <mergeCell ref="H17:H18"/>
    <mergeCell ref="I17:J17"/>
    <mergeCell ref="K17:K18"/>
  </mergeCells>
  <printOptions/>
  <pageMargins left="0.18" right="0.17" top="0.25" bottom="0.26" header="0.19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КМРП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 Ю. Афанасьева</cp:lastModifiedBy>
  <cp:lastPrinted>2012-12-26T05:37:47Z</cp:lastPrinted>
  <dcterms:created xsi:type="dcterms:W3CDTF">2012-10-15T10:55:09Z</dcterms:created>
  <dcterms:modified xsi:type="dcterms:W3CDTF">2012-12-26T07:03:48Z</dcterms:modified>
  <cp:category/>
  <cp:version/>
  <cp:contentType/>
  <cp:contentStatus/>
</cp:coreProperties>
</file>